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ytoap02\DATOSENRED02\SECRETARIA\CONTRATACIÓN\TRANSPARENCIA\"/>
    </mc:Choice>
  </mc:AlternateContent>
  <bookViews>
    <workbookView xWindow="0" yWindow="0" windowWidth="23040" windowHeight="919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 s="1"/>
  <c r="F15" i="1"/>
  <c r="G15" i="1" s="1"/>
  <c r="F14" i="1"/>
  <c r="G14" i="1" s="1"/>
  <c r="F13" i="1"/>
  <c r="G13" i="1" s="1"/>
  <c r="G12" i="1"/>
  <c r="F11" i="1"/>
  <c r="G11" i="1" s="1"/>
  <c r="G10" i="1"/>
  <c r="F10" i="1"/>
  <c r="F9" i="1"/>
  <c r="G9" i="1" s="1"/>
  <c r="G8" i="1"/>
  <c r="F8" i="1"/>
  <c r="F7" i="1"/>
  <c r="G7" i="1" s="1"/>
  <c r="G5" i="1"/>
  <c r="F5" i="1"/>
  <c r="F4" i="1"/>
  <c r="G4" i="1" s="1"/>
</calcChain>
</file>

<file path=xl/sharedStrings.xml><?xml version="1.0" encoding="utf-8"?>
<sst xmlns="http://schemas.openxmlformats.org/spreadsheetml/2006/main" count="76" uniqueCount="64">
  <si>
    <t>EXPTE.</t>
  </si>
  <si>
    <t>TIPO DE CONTRATO</t>
  </si>
  <si>
    <t>OBJETO</t>
  </si>
  <si>
    <t>DURACIÓN</t>
  </si>
  <si>
    <t>IMPORTE SIN IVA</t>
  </si>
  <si>
    <t>IVA</t>
  </si>
  <si>
    <t>IMPORTE DE LA ADJUDICACIÓN (CON IVA)</t>
  </si>
  <si>
    <t>ADJUDICATARIO</t>
  </si>
  <si>
    <t>FECHA ADJU.</t>
  </si>
  <si>
    <t>2021/1196</t>
  </si>
  <si>
    <t>OBRAS</t>
  </si>
  <si>
    <t>PINTURA DEL AUDITORIO DE VERANO</t>
  </si>
  <si>
    <t>3 MESES</t>
  </si>
  <si>
    <t>ANGEL VENANCIO QUINTANAR MORATALLA (06245641Z)</t>
  </si>
  <si>
    <t>2021/1218</t>
  </si>
  <si>
    <t>SUMINISTROS</t>
  </si>
  <si>
    <t>SUMINISTRO DE 2 VITRINAS PARA EL MUSEO SARA MONTIEL</t>
  </si>
  <si>
    <t>15 DIAS</t>
  </si>
  <si>
    <t>FRANCISCO LÓPEZ DE LA GUÍA (06259183D)</t>
  </si>
  <si>
    <t>2021/1232</t>
  </si>
  <si>
    <t>SERVICIOS</t>
  </si>
  <si>
    <t>DOCENCIA CURSO DE PROMOCIÓN TURÍSTICA</t>
  </si>
  <si>
    <t>HASTA EL 30-10-21</t>
  </si>
  <si>
    <t>EXENTO</t>
  </si>
  <si>
    <t>JAVIER COBOS FERNÁNDEZ (ENCLAVE CULTURAL) (06259060R)</t>
  </si>
  <si>
    <t>2021/1229</t>
  </si>
  <si>
    <t>TRABAJOS Y SERVICIOS MUSEALIZACIÓN MOLINO SARA MONTIEL</t>
  </si>
  <si>
    <t>LAS IDEAS DEL ÁTICO, S.L. (B13519798)</t>
  </si>
  <si>
    <t>2021/1076</t>
  </si>
  <si>
    <t>CONSTRUCCIÓN DE 6 SEPULTURAS EN EL CEMENTERIO</t>
  </si>
  <si>
    <t>1 MES</t>
  </si>
  <si>
    <t>PROYECTOS DE CONSTRUCCIÓN Y REFORMAS PROMIAVEL, S.L. (B86092368)</t>
  </si>
  <si>
    <t>2021/1332</t>
  </si>
  <si>
    <t>INSTALACIÓN Y UPGRADE DE LA PLATAFORMA DE ADMÓN. ELECTR.</t>
  </si>
  <si>
    <t>8 MESES</t>
  </si>
  <si>
    <t>ABS INFORMÁTICA, S.L. (B59383596)</t>
  </si>
  <si>
    <t>2021/1400</t>
  </si>
  <si>
    <t>PRIVADO SERVICIOS</t>
  </si>
  <si>
    <t xml:space="preserve">ESPECTÁCULO MULTIMEDIA PRESENTACIÓN MOLINO SARA </t>
  </si>
  <si>
    <t>HASTA EL 14-5-21</t>
  </si>
  <si>
    <t>PIROTECNIA SÁNCHEZ, S.A. (A23068943)</t>
  </si>
  <si>
    <t>2021/1462</t>
  </si>
  <si>
    <t>SERVICIOS DELEGADO PROTECCIÓN DE DATOS</t>
  </si>
  <si>
    <t>HASTA EL 4-11-21</t>
  </si>
  <si>
    <t>TELEFÓNICA SNES. DE INFORMÁTICA Y COMUNICACIONES,S.A.U. (A78053147)</t>
  </si>
  <si>
    <t>2021/1547</t>
  </si>
  <si>
    <t>DESRATIZACION Y DESINSECTACIÓN DE ALCANTARILLADO Y EDIF.</t>
  </si>
  <si>
    <t>1 AÑO</t>
  </si>
  <si>
    <t>ANDALUZA DE TRATAMIENTOS DE HIGIENE, S.A. (A18485516)</t>
  </si>
  <si>
    <t>2021/1616</t>
  </si>
  <si>
    <t>REPARACIÓN DE LA ILUMINACIÓN DE EMERGENCIA AUDITORIO</t>
  </si>
  <si>
    <t>PECALUX, S.L. (B13189600)</t>
  </si>
  <si>
    <t>2021/1674</t>
  </si>
  <si>
    <t>INSTALACIÓN DE DOS PUERTAS EN EL CIT</t>
  </si>
  <si>
    <t>2 MESES</t>
  </si>
  <si>
    <t>ANGULO QUIRÓS, S.L. (B13104260)</t>
  </si>
  <si>
    <t>2021/1932</t>
  </si>
  <si>
    <t>RESINADO DE PISTA POLIDEPORTIVA CL LOPE DE VEGA</t>
  </si>
  <si>
    <t>STM MULTIJUEGOS, S.L. (B87065215)</t>
  </si>
  <si>
    <t>2021/2090</t>
  </si>
  <si>
    <t>LIBRO DE FERIA Y FIESTAS 2021</t>
  </si>
  <si>
    <t>HASTA EL 28-7-21</t>
  </si>
  <si>
    <t>JESÚS MARTÍNEZ MECO BUSTAMANTE (06268909Y)</t>
  </si>
  <si>
    <t>RELACIÓN CONTRATOS MENORES 2T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</si>
</sst>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9">
    <xf numFmtId="0" fontId="0" fillId="0" borderId="0" xfId="0"/>
    <xf numFmtId="0" fontId="3" fillId="3" borderId="1" xfId="2" applyFont="1" applyBorder="1" applyAlignment="1">
      <alignment horizontal="center"/>
    </xf>
    <xf numFmtId="164" fontId="3" fillId="3" borderId="1" xfId="2" applyNumberFormat="1" applyFont="1" applyBorder="1" applyAlignment="1">
      <alignment horizontal="center" wrapText="1"/>
    </xf>
    <xf numFmtId="0" fontId="3" fillId="3" borderId="1" xfId="2" applyFont="1" applyBorder="1" applyAlignment="1"/>
    <xf numFmtId="0" fontId="1" fillId="2" borderId="0" xfId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/>
    <xf numFmtId="0" fontId="0" fillId="0" borderId="2" xfId="0" applyBorder="1" applyAlignment="1">
      <alignment horizontal="center"/>
    </xf>
  </cellXfs>
  <cellStyles count="3">
    <cellStyle name="Incorrecto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A3" sqref="A3:I3"/>
    </sheetView>
  </sheetViews>
  <sheetFormatPr baseColWidth="10" defaultRowHeight="14.4" x14ac:dyDescent="0.3"/>
  <cols>
    <col min="2" max="2" width="24.44140625" customWidth="1"/>
    <col min="3" max="3" width="62.5546875" customWidth="1"/>
    <col min="4" max="4" width="23" customWidth="1"/>
    <col min="5" max="5" width="17.77734375" customWidth="1"/>
    <col min="7" max="7" width="18.109375" style="5" customWidth="1"/>
    <col min="8" max="8" width="66" customWidth="1"/>
  </cols>
  <sheetData>
    <row r="1" spans="1:9" x14ac:dyDescent="0.3">
      <c r="A1" s="8"/>
      <c r="B1" s="8"/>
      <c r="C1" s="8"/>
      <c r="D1" s="8"/>
      <c r="E1" s="8"/>
      <c r="F1" s="8"/>
      <c r="G1" s="8"/>
      <c r="H1" s="8"/>
      <c r="I1" s="8"/>
    </row>
    <row r="2" spans="1:9" ht="43.2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3" t="s">
        <v>8</v>
      </c>
    </row>
    <row r="3" spans="1:9" x14ac:dyDescent="0.3">
      <c r="A3" s="4" t="s">
        <v>63</v>
      </c>
      <c r="B3" s="4"/>
      <c r="C3" s="4"/>
      <c r="D3" s="4"/>
      <c r="E3" s="4"/>
      <c r="F3" s="4"/>
      <c r="G3" s="4"/>
      <c r="H3" s="4"/>
      <c r="I3" s="4"/>
    </row>
    <row r="4" spans="1:9" x14ac:dyDescent="0.3">
      <c r="A4" t="s">
        <v>9</v>
      </c>
      <c r="B4" s="5" t="s">
        <v>10</v>
      </c>
      <c r="C4" t="s">
        <v>11</v>
      </c>
      <c r="D4" s="5" t="s">
        <v>12</v>
      </c>
      <c r="E4" s="6">
        <v>3900</v>
      </c>
      <c r="F4" s="6">
        <f t="shared" ref="F4:F16" si="0">E4*21/100</f>
        <v>819</v>
      </c>
      <c r="G4" s="6">
        <f t="shared" ref="G4:G16" si="1">E4+F4</f>
        <v>4719</v>
      </c>
      <c r="H4" t="s">
        <v>13</v>
      </c>
      <c r="I4" s="7">
        <v>44301</v>
      </c>
    </row>
    <row r="5" spans="1:9" x14ac:dyDescent="0.3">
      <c r="A5" t="s">
        <v>14</v>
      </c>
      <c r="B5" s="5" t="s">
        <v>15</v>
      </c>
      <c r="C5" t="s">
        <v>16</v>
      </c>
      <c r="D5" s="5" t="s">
        <v>17</v>
      </c>
      <c r="E5" s="6">
        <v>6516</v>
      </c>
      <c r="F5" s="6">
        <f t="shared" si="0"/>
        <v>1368.36</v>
      </c>
      <c r="G5" s="6">
        <f t="shared" si="1"/>
        <v>7884.36</v>
      </c>
      <c r="H5" t="s">
        <v>18</v>
      </c>
      <c r="I5" s="7">
        <v>44301</v>
      </c>
    </row>
    <row r="6" spans="1:9" x14ac:dyDescent="0.3">
      <c r="A6" t="s">
        <v>19</v>
      </c>
      <c r="B6" s="5" t="s">
        <v>20</v>
      </c>
      <c r="C6" t="s">
        <v>21</v>
      </c>
      <c r="D6" s="5" t="s">
        <v>22</v>
      </c>
      <c r="E6" s="6">
        <v>14988</v>
      </c>
      <c r="F6" s="6" t="s">
        <v>23</v>
      </c>
      <c r="G6" s="6">
        <v>14988</v>
      </c>
      <c r="H6" t="s">
        <v>24</v>
      </c>
      <c r="I6" s="7">
        <v>44301</v>
      </c>
    </row>
    <row r="7" spans="1:9" x14ac:dyDescent="0.3">
      <c r="A7" t="s">
        <v>25</v>
      </c>
      <c r="B7" s="5" t="s">
        <v>15</v>
      </c>
      <c r="C7" t="s">
        <v>26</v>
      </c>
      <c r="D7" s="5" t="s">
        <v>17</v>
      </c>
      <c r="E7" s="6">
        <v>13284</v>
      </c>
      <c r="F7" s="6">
        <f t="shared" si="0"/>
        <v>2789.64</v>
      </c>
      <c r="G7" s="6">
        <f t="shared" si="1"/>
        <v>16073.64</v>
      </c>
      <c r="H7" t="s">
        <v>27</v>
      </c>
      <c r="I7" s="7">
        <v>44302</v>
      </c>
    </row>
    <row r="8" spans="1:9" x14ac:dyDescent="0.3">
      <c r="A8" t="s">
        <v>28</v>
      </c>
      <c r="B8" s="5" t="s">
        <v>10</v>
      </c>
      <c r="C8" t="s">
        <v>29</v>
      </c>
      <c r="D8" s="5" t="s">
        <v>30</v>
      </c>
      <c r="E8" s="6">
        <v>8220</v>
      </c>
      <c r="F8" s="6">
        <f t="shared" si="0"/>
        <v>1726.2</v>
      </c>
      <c r="G8" s="6">
        <f t="shared" si="1"/>
        <v>9946.2000000000007</v>
      </c>
      <c r="H8" t="s">
        <v>31</v>
      </c>
      <c r="I8" s="7">
        <v>44305</v>
      </c>
    </row>
    <row r="9" spans="1:9" x14ac:dyDescent="0.3">
      <c r="A9" t="s">
        <v>32</v>
      </c>
      <c r="B9" s="5" t="s">
        <v>20</v>
      </c>
      <c r="C9" t="s">
        <v>33</v>
      </c>
      <c r="D9" s="5" t="s">
        <v>34</v>
      </c>
      <c r="E9" s="6">
        <v>7625</v>
      </c>
      <c r="F9" s="6">
        <f t="shared" si="0"/>
        <v>1601.25</v>
      </c>
      <c r="G9" s="6">
        <f t="shared" si="1"/>
        <v>9226.25</v>
      </c>
      <c r="H9" t="s">
        <v>35</v>
      </c>
      <c r="I9" s="7">
        <v>44313</v>
      </c>
    </row>
    <row r="10" spans="1:9" x14ac:dyDescent="0.3">
      <c r="A10" t="s">
        <v>36</v>
      </c>
      <c r="B10" s="5" t="s">
        <v>37</v>
      </c>
      <c r="C10" t="s">
        <v>38</v>
      </c>
      <c r="D10" s="5" t="s">
        <v>39</v>
      </c>
      <c r="E10" s="6">
        <v>9020</v>
      </c>
      <c r="F10" s="6">
        <f t="shared" si="0"/>
        <v>1894.2</v>
      </c>
      <c r="G10" s="6">
        <f t="shared" si="1"/>
        <v>10914.2</v>
      </c>
      <c r="H10" t="s">
        <v>40</v>
      </c>
      <c r="I10" s="7">
        <v>44315</v>
      </c>
    </row>
    <row r="11" spans="1:9" x14ac:dyDescent="0.3">
      <c r="A11" t="s">
        <v>41</v>
      </c>
      <c r="B11" s="5" t="s">
        <v>20</v>
      </c>
      <c r="C11" t="s">
        <v>42</v>
      </c>
      <c r="D11" s="5" t="s">
        <v>43</v>
      </c>
      <c r="E11" s="6">
        <v>2761.36</v>
      </c>
      <c r="F11" s="6">
        <f t="shared" si="0"/>
        <v>579.88560000000007</v>
      </c>
      <c r="G11" s="6">
        <f t="shared" si="1"/>
        <v>3341.2456000000002</v>
      </c>
      <c r="H11" t="s">
        <v>44</v>
      </c>
      <c r="I11" s="7">
        <v>44320</v>
      </c>
    </row>
    <row r="12" spans="1:9" x14ac:dyDescent="0.3">
      <c r="A12" t="s">
        <v>45</v>
      </c>
      <c r="B12" s="5" t="s">
        <v>20</v>
      </c>
      <c r="C12" t="s">
        <v>46</v>
      </c>
      <c r="D12" s="5" t="s">
        <v>47</v>
      </c>
      <c r="E12" s="6">
        <v>12750</v>
      </c>
      <c r="F12" s="6">
        <v>1991.1</v>
      </c>
      <c r="G12" s="6">
        <f t="shared" si="1"/>
        <v>14741.1</v>
      </c>
      <c r="H12" t="s">
        <v>48</v>
      </c>
      <c r="I12" s="7">
        <v>44328</v>
      </c>
    </row>
    <row r="13" spans="1:9" x14ac:dyDescent="0.3">
      <c r="A13" t="s">
        <v>49</v>
      </c>
      <c r="B13" s="5" t="s">
        <v>10</v>
      </c>
      <c r="C13" t="s">
        <v>50</v>
      </c>
      <c r="D13" s="5" t="s">
        <v>30</v>
      </c>
      <c r="E13" s="6">
        <v>4565</v>
      </c>
      <c r="F13" s="6">
        <f t="shared" si="0"/>
        <v>958.65</v>
      </c>
      <c r="G13" s="6">
        <f t="shared" si="1"/>
        <v>5523.65</v>
      </c>
      <c r="H13" t="s">
        <v>51</v>
      </c>
      <c r="I13" s="7">
        <v>44333</v>
      </c>
    </row>
    <row r="14" spans="1:9" x14ac:dyDescent="0.3">
      <c r="A14" t="s">
        <v>52</v>
      </c>
      <c r="B14" s="5" t="s">
        <v>10</v>
      </c>
      <c r="C14" t="s">
        <v>53</v>
      </c>
      <c r="D14" s="5" t="s">
        <v>54</v>
      </c>
      <c r="E14" s="6">
        <v>2833</v>
      </c>
      <c r="F14" s="6">
        <f t="shared" si="0"/>
        <v>594.92999999999995</v>
      </c>
      <c r="G14" s="6">
        <f t="shared" si="1"/>
        <v>3427.93</v>
      </c>
      <c r="H14" t="s">
        <v>55</v>
      </c>
      <c r="I14" s="7">
        <v>44336</v>
      </c>
    </row>
    <row r="15" spans="1:9" x14ac:dyDescent="0.3">
      <c r="A15" t="s">
        <v>56</v>
      </c>
      <c r="B15" s="5" t="s">
        <v>10</v>
      </c>
      <c r="C15" t="s">
        <v>57</v>
      </c>
      <c r="D15" s="5" t="s">
        <v>30</v>
      </c>
      <c r="E15" s="6">
        <v>8518.7999999999993</v>
      </c>
      <c r="F15" s="6">
        <f t="shared" si="0"/>
        <v>1788.9479999999999</v>
      </c>
      <c r="G15" s="6">
        <f t="shared" si="1"/>
        <v>10307.748</v>
      </c>
      <c r="H15" t="s">
        <v>58</v>
      </c>
      <c r="I15" s="7">
        <v>44362</v>
      </c>
    </row>
    <row r="16" spans="1:9" x14ac:dyDescent="0.3">
      <c r="A16" t="s">
        <v>59</v>
      </c>
      <c r="B16" s="5" t="s">
        <v>15</v>
      </c>
      <c r="C16" t="s">
        <v>60</v>
      </c>
      <c r="D16" s="5" t="s">
        <v>61</v>
      </c>
      <c r="E16" s="6">
        <v>7750</v>
      </c>
      <c r="F16" s="6">
        <f t="shared" si="0"/>
        <v>1627.5</v>
      </c>
      <c r="G16" s="6">
        <f t="shared" si="1"/>
        <v>9377.5</v>
      </c>
      <c r="H16" t="s">
        <v>62</v>
      </c>
      <c r="I16" s="7">
        <v>44371</v>
      </c>
    </row>
  </sheetData>
  <mergeCells count="2">
    <mergeCell ref="A3:I3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</dc:creator>
  <cp:lastModifiedBy>Miguel Angel</cp:lastModifiedBy>
  <dcterms:created xsi:type="dcterms:W3CDTF">2021-07-15T08:05:48Z</dcterms:created>
  <dcterms:modified xsi:type="dcterms:W3CDTF">2021-07-15T08:07:55Z</dcterms:modified>
</cp:coreProperties>
</file>